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tabRatio="806" firstSheet="2" activeTab="7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7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 + 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8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 + 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sharedStrings.xml><?xml version="1.0" encoding="utf-8"?>
<sst xmlns="http://schemas.openxmlformats.org/spreadsheetml/2006/main" count="310" uniqueCount="30">
  <si>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</si>
  <si>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</si>
  <si>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</si>
  <si>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</si>
  <si>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</si>
  <si>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</si>
  <si>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</si>
  <si>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</si>
  <si>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</si>
  <si>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</si>
  <si>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</si>
  <si>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</si>
  <si>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</si>
  <si>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</si>
  <si>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</si>
  <si>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</si>
  <si>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</si>
  <si>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</si>
  <si>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</si>
  <si>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Нижегородская обл.</t>
  </si>
  <si>
    <t>г. Санкт-Петербург</t>
  </si>
  <si>
    <t>Январь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</si>
  <si>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</si>
  <si>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</si>
  <si>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</si>
  <si>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</si>
  <si>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</si>
  <si>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</si>
  <si>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Забайкальский край</t>
  </si>
  <si>
    <t>Август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</si>
</sst>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72" fontId="47" fillId="0" borderId="14" xfId="0" applyNumberFormat="1" applyFont="1" applyBorder="1" applyAlignment="1">
      <alignment horizontal="center" vertical="center"/>
    </xf>
    <xf numFmtId="172" fontId="47" fillId="0" borderId="15" xfId="0" applyNumberFormat="1" applyFont="1" applyBorder="1" applyAlignment="1">
      <alignment horizontal="center" vertical="center"/>
    </xf>
    <xf numFmtId="172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172" fontId="45" fillId="33" borderId="18" xfId="0" applyNumberFormat="1" applyFont="1" applyFill="1" applyBorder="1" applyAlignment="1">
      <alignment horizontal="center" vertical="center"/>
    </xf>
    <xf numFmtId="172" fontId="45" fillId="33" borderId="19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/>
    </xf>
    <xf numFmtId="172" fontId="45" fillId="33" borderId="20" xfId="0" applyNumberFormat="1" applyFont="1" applyFill="1" applyBorder="1" applyAlignment="1">
      <alignment horizontal="center" vertical="center"/>
    </xf>
    <xf numFmtId="172" fontId="2" fillId="33" borderId="18" xfId="0" applyNumberFormat="1" applyFont="1" applyFill="1" applyBorder="1" applyAlignment="1">
      <alignment horizontal="center" vertical="center"/>
    </xf>
    <xf numFmtId="172" fontId="43" fillId="33" borderId="18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43" fillId="33" borderId="20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/>
    </xf>
    <xf numFmtId="172" fontId="47" fillId="33" borderId="14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172" fontId="47" fillId="33" borderId="15" xfId="0" applyNumberFormat="1" applyFont="1" applyFill="1" applyBorder="1" applyAlignment="1">
      <alignment horizontal="center" vertical="center"/>
    </xf>
    <xf numFmtId="4" fontId="45" fillId="33" borderId="1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172" fontId="45" fillId="35" borderId="19" xfId="0" applyNumberFormat="1" applyFont="1" applyFill="1" applyBorder="1" applyAlignment="1">
      <alignment horizontal="center" vertical="center"/>
    </xf>
    <xf numFmtId="172" fontId="45" fillId="35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D10" sqref="D10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21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233404.84</v>
      </c>
      <c r="D6" s="19"/>
      <c r="E6" s="20"/>
      <c r="F6" s="14">
        <v>0</v>
      </c>
      <c r="G6" s="20"/>
      <c r="H6" s="8">
        <f>SUM(C6:G6)</f>
        <v>233404.84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319800.437+2196.439+42.883</f>
        <v>322039.75899999996</v>
      </c>
      <c r="D8" s="14">
        <v>4355.251</v>
      </c>
      <c r="E8" s="14"/>
      <c r="F8" s="14">
        <f>35.18+1074.5999+104.699</f>
        <v>1214.4789</v>
      </c>
      <c r="G8" s="14"/>
      <c r="H8" s="8">
        <f>SUM(C8:G8)</f>
        <v>327609.48889999994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59281.395</v>
      </c>
      <c r="D10" s="15">
        <v>48.497</v>
      </c>
      <c r="E10" s="15">
        <v>218.642</v>
      </c>
      <c r="F10" s="15">
        <v>1012.678</v>
      </c>
      <c r="G10" s="15">
        <v>2.927</v>
      </c>
      <c r="H10" s="8">
        <f>SUM(C10:G10)</f>
        <v>60564.139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2.445</v>
      </c>
      <c r="H11" s="9">
        <f>SUM(D11:G11)</f>
        <v>2.445</v>
      </c>
    </row>
    <row r="12" spans="1:8" ht="19.5" customHeight="1">
      <c r="A12" s="42" t="s">
        <v>14</v>
      </c>
      <c r="B12" s="12" t="s">
        <v>4</v>
      </c>
      <c r="C12" s="14">
        <v>2825.83</v>
      </c>
      <c r="D12" s="14"/>
      <c r="E12" s="14"/>
      <c r="F12" s="14"/>
      <c r="G12" s="14"/>
      <c r="H12" s="8">
        <f>SUM(C12:G12)</f>
        <v>2825.83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603.8670000000001</v>
      </c>
      <c r="G14" s="15"/>
      <c r="H14" s="8">
        <f>SUM(C14:G14)</f>
        <v>603.8670000000001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1594.17</v>
      </c>
      <c r="E16" s="14"/>
      <c r="F16" s="14">
        <v>1594.17</v>
      </c>
      <c r="G16" s="14"/>
      <c r="H16" s="8">
        <f>SUM(C16:G16)</f>
        <v>3188.34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882.091</v>
      </c>
      <c r="E18" s="15"/>
      <c r="F18" s="15">
        <v>106.497</v>
      </c>
      <c r="G18" s="15"/>
      <c r="H18" s="8">
        <f>SUM(C18:G18)</f>
        <v>988.588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1442.731</v>
      </c>
      <c r="E20" s="15"/>
      <c r="F20" s="15">
        <v>1978.337</v>
      </c>
      <c r="G20" s="15"/>
      <c r="H20" s="8">
        <f>SUM(C20:G20)</f>
        <v>3421.068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1229.289</v>
      </c>
      <c r="G22" s="15"/>
      <c r="H22" s="25">
        <f>SUM(C22:G22)</f>
        <v>1229.289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M15" sqref="M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22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209908.053</v>
      </c>
      <c r="D6" s="19"/>
      <c r="E6" s="20"/>
      <c r="F6" s="14">
        <v>0</v>
      </c>
      <c r="G6" s="20"/>
      <c r="H6" s="8">
        <f>SUM(C6:G6)</f>
        <v>209908.053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286599.005+1938.612+57.689</f>
        <v>288595.30600000004</v>
      </c>
      <c r="D8" s="14">
        <v>4367.746</v>
      </c>
      <c r="E8" s="14"/>
      <c r="F8" s="14">
        <f>20.198+1188.881+98.893</f>
        <v>1307.9720000000002</v>
      </c>
      <c r="G8" s="14"/>
      <c r="H8" s="8">
        <f>SUM(C8:G8)</f>
        <v>294271.02400000003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56383.84299999999</v>
      </c>
      <c r="D10" s="15">
        <v>0</v>
      </c>
      <c r="E10" s="15">
        <v>173.72</v>
      </c>
      <c r="F10" s="15">
        <v>858.235</v>
      </c>
      <c r="G10" s="15">
        <v>3.533</v>
      </c>
      <c r="H10" s="8">
        <f>SUM(C10:G10)</f>
        <v>57419.331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0.873</v>
      </c>
      <c r="H11" s="9">
        <f>SUM(D11:G11)</f>
        <v>0.873</v>
      </c>
    </row>
    <row r="12" spans="1:8" ht="19.5" customHeight="1">
      <c r="A12" s="42" t="s">
        <v>14</v>
      </c>
      <c r="B12" s="12" t="s">
        <v>4</v>
      </c>
      <c r="C12" s="14">
        <v>2557.48</v>
      </c>
      <c r="D12" s="14"/>
      <c r="E12" s="14"/>
      <c r="F12" s="14"/>
      <c r="G12" s="14"/>
      <c r="H12" s="8">
        <f>SUM(C12:G12)</f>
        <v>2557.48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546.62</v>
      </c>
      <c r="G14" s="15"/>
      <c r="H14" s="8">
        <f>SUM(C14:G14)</f>
        <v>546.62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1467.411</v>
      </c>
      <c r="E16" s="14"/>
      <c r="F16" s="14">
        <v>1466.481</v>
      </c>
      <c r="G16" s="14"/>
      <c r="H16" s="8">
        <f>SUM(C16:G16)</f>
        <v>2933.892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847.277</v>
      </c>
      <c r="E18" s="15"/>
      <c r="F18" s="15">
        <v>130.598</v>
      </c>
      <c r="G18" s="15"/>
      <c r="H18" s="8">
        <f>SUM(C18:G18)</f>
        <v>977.875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11253.639</v>
      </c>
      <c r="E20" s="15"/>
      <c r="F20" s="15">
        <v>1987.228</v>
      </c>
      <c r="G20" s="15"/>
      <c r="H20" s="8">
        <f>SUM(C20:G20)</f>
        <v>13240.866999999998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1111.427</v>
      </c>
      <c r="G22" s="15"/>
      <c r="H22" s="25">
        <f>SUM(C22:G22)</f>
        <v>1111.427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C8" sqref="C8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23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226073.621</v>
      </c>
      <c r="D6" s="19"/>
      <c r="E6" s="20"/>
      <c r="F6" s="14">
        <v>0</v>
      </c>
      <c r="G6" s="20"/>
      <c r="H6" s="8">
        <f>SUM(C6:G6)</f>
        <v>226073.621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310327.233+2117.725+78.161</f>
        <v>312523.119</v>
      </c>
      <c r="D8" s="14">
        <v>4102.54</v>
      </c>
      <c r="E8" s="14"/>
      <c r="F8" s="14">
        <f>27.418+1278.809+98.666+9.814</f>
        <v>1414.7069999999999</v>
      </c>
      <c r="G8" s="14"/>
      <c r="H8" s="8">
        <f>SUM(C8:G8)</f>
        <v>318040.366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64887.528</v>
      </c>
      <c r="D10" s="15">
        <v>1786.31</v>
      </c>
      <c r="E10" s="15">
        <v>199.455</v>
      </c>
      <c r="F10" s="15">
        <v>944.4399999999999</v>
      </c>
      <c r="G10" s="15">
        <v>3.335</v>
      </c>
      <c r="H10" s="8">
        <f>SUM(C10:G10)</f>
        <v>67821.06800000001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0.787</v>
      </c>
      <c r="H11" s="9">
        <f>SUM(D11:G11)</f>
        <v>0.787</v>
      </c>
    </row>
    <row r="12" spans="1:8" ht="19.5" customHeight="1">
      <c r="A12" s="42" t="s">
        <v>14</v>
      </c>
      <c r="B12" s="12" t="s">
        <v>4</v>
      </c>
      <c r="C12" s="14">
        <v>2835.102</v>
      </c>
      <c r="D12" s="14"/>
      <c r="E12" s="14"/>
      <c r="F12" s="14"/>
      <c r="G12" s="14"/>
      <c r="H12" s="8">
        <f>SUM(C12:G12)</f>
        <v>2835.102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616.678</v>
      </c>
      <c r="G14" s="15"/>
      <c r="H14" s="8">
        <f>SUM(C14:G14)</f>
        <v>616.678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1659.566</v>
      </c>
      <c r="E16" s="14"/>
      <c r="F16" s="14">
        <v>1641.835</v>
      </c>
      <c r="G16" s="14"/>
      <c r="H16" s="8">
        <f>SUM(C16:G16)</f>
        <v>3301.401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935.08</v>
      </c>
      <c r="E18" s="15"/>
      <c r="F18" s="15">
        <v>133.729</v>
      </c>
      <c r="G18" s="15"/>
      <c r="H18" s="8">
        <f>SUM(C18:G18)</f>
        <v>1068.809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10965.302</v>
      </c>
      <c r="E20" s="15"/>
      <c r="F20" s="15">
        <v>1745.3220000000001</v>
      </c>
      <c r="G20" s="15"/>
      <c r="H20" s="8">
        <f>SUM(C20:G20)</f>
        <v>12710.624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1209.905</v>
      </c>
      <c r="G22" s="15"/>
      <c r="H22" s="25">
        <f>SUM(C22:G22)</f>
        <v>1209.905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E16" sqref="E16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24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214810.148</v>
      </c>
      <c r="D6" s="19"/>
      <c r="E6" s="20"/>
      <c r="F6" s="14">
        <v>0</v>
      </c>
      <c r="G6" s="20"/>
      <c r="H6" s="8">
        <f>SUM(C6:G6)</f>
        <v>214810.148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302476.22+1552.852+56.745</f>
        <v>304085.817</v>
      </c>
      <c r="D8" s="14">
        <v>4693.503</v>
      </c>
      <c r="E8" s="14"/>
      <c r="F8" s="14">
        <f>27.743+1249.103+81.779+7.581+7.638</f>
        <v>1373.8439999999998</v>
      </c>
      <c r="G8" s="14"/>
      <c r="H8" s="8">
        <f>SUM(C8:G8)</f>
        <v>310153.164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82149.292</v>
      </c>
      <c r="D10" s="15">
        <v>5375.766</v>
      </c>
      <c r="E10" s="15">
        <v>135.33</v>
      </c>
      <c r="F10" s="15">
        <v>874.692</v>
      </c>
      <c r="G10" s="15">
        <v>2.617</v>
      </c>
      <c r="H10" s="8">
        <f>SUM(C10:G10)</f>
        <v>88537.697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0.944</v>
      </c>
      <c r="H11" s="9">
        <f>SUM(D11:G11)</f>
        <v>0.944</v>
      </c>
    </row>
    <row r="12" spans="1:8" ht="19.5" customHeight="1">
      <c r="A12" s="42" t="s">
        <v>14</v>
      </c>
      <c r="B12" s="12" t="s">
        <v>4</v>
      </c>
      <c r="C12" s="14">
        <v>2707.511</v>
      </c>
      <c r="D12" s="14"/>
      <c r="E12" s="14"/>
      <c r="F12" s="14"/>
      <c r="G12" s="14"/>
      <c r="H12" s="8">
        <f>SUM(C12:G12)</f>
        <v>2707.511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585.2330000000001</v>
      </c>
      <c r="G14" s="15"/>
      <c r="H14" s="8">
        <f>SUM(C14:G14)</f>
        <v>585.2330000000001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1616.863</v>
      </c>
      <c r="E16" s="14"/>
      <c r="F16" s="14">
        <v>1658.718</v>
      </c>
      <c r="G16" s="14"/>
      <c r="H16" s="8">
        <f>SUM(C16:G16)</f>
        <v>3275.581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1003.242</v>
      </c>
      <c r="E18" s="15"/>
      <c r="F18" s="15">
        <v>151.188</v>
      </c>
      <c r="G18" s="15"/>
      <c r="H18" s="8">
        <f>SUM(C18:G18)</f>
        <v>1154.4299999999998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9409.428</v>
      </c>
      <c r="E20" s="15"/>
      <c r="F20" s="15">
        <v>1663.509</v>
      </c>
      <c r="G20" s="15"/>
      <c r="H20" s="8">
        <f>SUM(C20:G20)</f>
        <v>11072.937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1182.077</v>
      </c>
      <c r="G22" s="15"/>
      <c r="H22" s="25">
        <f>SUM(C22:G22)</f>
        <v>1182.077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N15" sqref="N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25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208196.646</v>
      </c>
      <c r="D6" s="19"/>
      <c r="E6" s="20"/>
      <c r="F6" s="14">
        <v>0</v>
      </c>
      <c r="G6" s="20"/>
      <c r="H6" s="8">
        <f>SUM(C6:G6)</f>
        <v>208196.646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306071.008+1855.46+55.037</f>
        <v>307981.505</v>
      </c>
      <c r="D8" s="14">
        <v>6314.758</v>
      </c>
      <c r="E8" s="14"/>
      <c r="F8" s="14">
        <f>25.306+1299.335+76.881+12.294+7.576</f>
        <v>1421.3920000000003</v>
      </c>
      <c r="G8" s="14"/>
      <c r="H8" s="8">
        <f>SUM(C8:G8)</f>
        <v>315717.65499999997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106274.822</v>
      </c>
      <c r="D10" s="15">
        <v>14024.881</v>
      </c>
      <c r="E10" s="15">
        <v>150.482</v>
      </c>
      <c r="F10" s="15">
        <v>910.328</v>
      </c>
      <c r="G10" s="15">
        <v>1.338</v>
      </c>
      <c r="H10" s="8">
        <f>SUM(C10:G10)</f>
        <v>121361.851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0.908</v>
      </c>
      <c r="H11" s="9">
        <f>SUM(D11:G11)</f>
        <v>0.908</v>
      </c>
    </row>
    <row r="12" spans="1:8" ht="19.5" customHeight="1">
      <c r="A12" s="42" t="s">
        <v>14</v>
      </c>
      <c r="B12" s="12" t="s">
        <v>4</v>
      </c>
      <c r="C12" s="14">
        <v>2772.271</v>
      </c>
      <c r="D12" s="14"/>
      <c r="E12" s="14"/>
      <c r="F12" s="14"/>
      <c r="G12" s="14"/>
      <c r="H12" s="8">
        <f>SUM(C12:G12)</f>
        <v>2772.271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607.376</v>
      </c>
      <c r="G14" s="15"/>
      <c r="H14" s="8">
        <f>SUM(C14:G14)</f>
        <v>607.376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1679.766</v>
      </c>
      <c r="E16" s="14"/>
      <c r="F16" s="14">
        <v>1758.175</v>
      </c>
      <c r="G16" s="14"/>
      <c r="H16" s="8">
        <f>SUM(C16:G16)</f>
        <v>3437.941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1013.655</v>
      </c>
      <c r="E18" s="15"/>
      <c r="F18" s="15">
        <v>219.195</v>
      </c>
      <c r="G18" s="15"/>
      <c r="H18" s="8">
        <f>SUM(C18:G18)</f>
        <v>1232.85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8775.74</v>
      </c>
      <c r="E20" s="15"/>
      <c r="F20" s="15">
        <v>1553.636</v>
      </c>
      <c r="G20" s="15"/>
      <c r="H20" s="8">
        <f>SUM(C20:G20)</f>
        <v>10329.376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1226.025</v>
      </c>
      <c r="G22" s="15"/>
      <c r="H22" s="25">
        <f>SUM(C22:G22)</f>
        <v>1226.025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C8" sqref="C8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26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195110.683</v>
      </c>
      <c r="D6" s="19"/>
      <c r="E6" s="20"/>
      <c r="F6" s="14">
        <v>0</v>
      </c>
      <c r="G6" s="20"/>
      <c r="H6" s="8">
        <f>SUM(C6:G6)</f>
        <v>195110.683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263660.928+1737.199+42.322</f>
        <v>265440.449</v>
      </c>
      <c r="D8" s="14">
        <v>4445.345</v>
      </c>
      <c r="E8" s="14"/>
      <c r="F8" s="14">
        <f>35.04+1086.654+76.441+8.227+4.924</f>
        <v>1211.286</v>
      </c>
      <c r="G8" s="14"/>
      <c r="H8" s="8">
        <f>SUM(C8:G8)</f>
        <v>271097.08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103050.57299999999</v>
      </c>
      <c r="D10" s="15">
        <v>9063.81</v>
      </c>
      <c r="E10" s="15">
        <v>167.75</v>
      </c>
      <c r="F10" s="15">
        <v>880.736</v>
      </c>
      <c r="G10" s="15">
        <v>3.6</v>
      </c>
      <c r="H10" s="8">
        <f>SUM(C10:G10)</f>
        <v>113166.469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0.051</v>
      </c>
      <c r="H11" s="9">
        <f>SUM(D11:G11)</f>
        <v>0.051</v>
      </c>
    </row>
    <row r="12" spans="1:8" ht="19.5" customHeight="1">
      <c r="A12" s="42" t="s">
        <v>14</v>
      </c>
      <c r="B12" s="12" t="s">
        <v>4</v>
      </c>
      <c r="C12" s="14">
        <v>2746.331</v>
      </c>
      <c r="D12" s="14"/>
      <c r="E12" s="14"/>
      <c r="F12" s="14"/>
      <c r="G12" s="14"/>
      <c r="H12" s="8">
        <f>SUM(C12:G12)</f>
        <v>2746.331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610.7420000000001</v>
      </c>
      <c r="G14" s="15"/>
      <c r="H14" s="8">
        <f>SUM(C14:G14)</f>
        <v>610.7420000000001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1723.71</v>
      </c>
      <c r="E16" s="14"/>
      <c r="F16" s="14">
        <v>1812.12</v>
      </c>
      <c r="G16" s="14"/>
      <c r="H16" s="8">
        <f>SUM(C16:G16)</f>
        <v>3535.83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1003.629</v>
      </c>
      <c r="E18" s="15"/>
      <c r="F18" s="15">
        <v>237.014</v>
      </c>
      <c r="G18" s="15"/>
      <c r="H18" s="8">
        <f>SUM(C18:G18)</f>
        <v>1240.643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9353.667</v>
      </c>
      <c r="E20" s="15"/>
      <c r="F20" s="15">
        <v>1669.761</v>
      </c>
      <c r="G20" s="15"/>
      <c r="H20" s="8">
        <f>SUM(C20:G20)</f>
        <v>11023.428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1218.612</v>
      </c>
      <c r="G22" s="15"/>
      <c r="H22" s="25">
        <f>SUM(C22:G22)</f>
        <v>1218.612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zoomScale="85" zoomScaleNormal="85" zoomScalePageLayoutView="0" workbookViewId="0" topLeftCell="A1">
      <selection activeCell="J15" sqref="J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27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f>124915.799+1041.836</f>
        <v>125957.635</v>
      </c>
      <c r="D6" s="19"/>
      <c r="E6" s="20"/>
      <c r="F6" s="14">
        <v>0</v>
      </c>
      <c r="G6" s="20"/>
      <c r="H6" s="8">
        <f>SUM(C6:G6)</f>
        <v>125957.635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309370.529+1777.374+38.688</f>
        <v>311186.591</v>
      </c>
      <c r="D8" s="14">
        <v>5501.213</v>
      </c>
      <c r="E8" s="14"/>
      <c r="F8" s="14">
        <f>38.861+1147.383+80.657</f>
        <v>1266.901</v>
      </c>
      <c r="G8" s="14"/>
      <c r="H8" s="8">
        <f>SUM(C8:G8)</f>
        <v>317954.705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112585.46600000001</v>
      </c>
      <c r="D10" s="15">
        <v>11171.737</v>
      </c>
      <c r="E10" s="15">
        <v>200.822</v>
      </c>
      <c r="F10" s="15">
        <v>926.894</v>
      </c>
      <c r="G10" s="15">
        <v>2.291</v>
      </c>
      <c r="H10" s="8">
        <f>SUM(C10:G10)</f>
        <v>124887.21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0.237</v>
      </c>
      <c r="H11" s="9">
        <f>SUM(D11:G11)</f>
        <v>0.237</v>
      </c>
    </row>
    <row r="12" spans="1:8" ht="19.5" customHeight="1">
      <c r="A12" s="42" t="s">
        <v>14</v>
      </c>
      <c r="B12" s="12" t="s">
        <v>4</v>
      </c>
      <c r="C12" s="14">
        <v>2847.74</v>
      </c>
      <c r="D12" s="14"/>
      <c r="E12" s="14"/>
      <c r="F12" s="14"/>
      <c r="G12" s="14"/>
      <c r="H12" s="8">
        <f>SUM(C12:G12)</f>
        <v>2847.74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642.431</v>
      </c>
      <c r="G14" s="15"/>
      <c r="H14" s="8">
        <f>SUM(C14:G14)</f>
        <v>642.431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1821.835</v>
      </c>
      <c r="E16" s="14"/>
      <c r="F16" s="14">
        <v>1892.509</v>
      </c>
      <c r="G16" s="14"/>
      <c r="H16" s="8">
        <f>SUM(C16:G16)</f>
        <v>3714.344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1035.181</v>
      </c>
      <c r="E18" s="15"/>
      <c r="F18" s="15">
        <v>250.459</v>
      </c>
      <c r="G18" s="15"/>
      <c r="H18" s="8">
        <f>SUM(C18:G18)</f>
        <v>1285.64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8252.973</v>
      </c>
      <c r="E20" s="15"/>
      <c r="F20" s="15">
        <v>1686.652</v>
      </c>
      <c r="G20" s="15"/>
      <c r="H20" s="8">
        <f>SUM(C20:G20)</f>
        <v>9939.625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1282.656</v>
      </c>
      <c r="G22" s="15"/>
      <c r="H22" s="25">
        <f>SUM(C22:G22)</f>
        <v>1282.656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9" t="s">
        <v>28</v>
      </c>
      <c r="B24" s="24" t="s">
        <v>4</v>
      </c>
      <c r="C24" s="15">
        <v>1402.2440000000001</v>
      </c>
      <c r="D24" s="15"/>
      <c r="E24" s="15"/>
      <c r="F24" s="15"/>
      <c r="G24" s="15"/>
      <c r="H24" s="25">
        <f>SUM(C24:G24)</f>
        <v>1402.2440000000001</v>
      </c>
    </row>
    <row r="25" spans="1:8" ht="33" customHeight="1" thickBot="1">
      <c r="A25" s="40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4:A25"/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tabSelected="1" zoomScale="85" zoomScaleNormal="85" zoomScalePageLayoutView="0" workbookViewId="0" topLeftCell="A1">
      <selection activeCell="E29" sqref="E29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29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1841.53</v>
      </c>
      <c r="D6" s="19"/>
      <c r="E6" s="20"/>
      <c r="F6" s="14">
        <v>0</v>
      </c>
      <c r="G6" s="20"/>
      <c r="H6" s="8">
        <f>SUM(C6:G6)</f>
        <v>1841.53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v>0</v>
      </c>
      <c r="D8" s="14">
        <v>0</v>
      </c>
      <c r="E8" s="14"/>
      <c r="F8" s="14">
        <v>0</v>
      </c>
      <c r="G8" s="14"/>
      <c r="H8" s="8">
        <f>SUM(C8:G8)</f>
        <v>0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44"/>
      <c r="D10" s="44"/>
      <c r="E10" s="44"/>
      <c r="F10" s="44"/>
      <c r="G10" s="44"/>
      <c r="H10" s="8">
        <f>SUM(C10:G10)</f>
        <v>0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45"/>
      <c r="H11" s="9">
        <f>SUM(D11:G11)</f>
        <v>0</v>
      </c>
    </row>
    <row r="12" spans="1:8" ht="19.5" customHeight="1">
      <c r="A12" s="42" t="s">
        <v>14</v>
      </c>
      <c r="B12" s="12" t="s">
        <v>4</v>
      </c>
      <c r="C12" s="14">
        <v>2859.881</v>
      </c>
      <c r="D12" s="14"/>
      <c r="E12" s="14"/>
      <c r="F12" s="14"/>
      <c r="G12" s="14"/>
      <c r="H12" s="8">
        <f>SUM(C12:G12)</f>
        <v>2859.881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646.109</v>
      </c>
      <c r="G14" s="15"/>
      <c r="H14" s="8">
        <f>SUM(C14:G14)</f>
        <v>646.109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1839.303</v>
      </c>
      <c r="E16" s="14"/>
      <c r="F16" s="14">
        <v>1855.087</v>
      </c>
      <c r="G16" s="14"/>
      <c r="H16" s="8">
        <f>SUM(C16:G16)</f>
        <v>3694.3900000000003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1046.572</v>
      </c>
      <c r="E18" s="15"/>
      <c r="F18" s="15">
        <v>259.146</v>
      </c>
      <c r="G18" s="15"/>
      <c r="H18" s="8">
        <f>SUM(C18:G18)</f>
        <v>1305.7179999999998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8846.814</v>
      </c>
      <c r="E20" s="15"/>
      <c r="F20" s="15">
        <v>1554.455</v>
      </c>
      <c r="G20" s="15"/>
      <c r="H20" s="8">
        <f>SUM(C20:G20)</f>
        <v>10401.269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1274.313</v>
      </c>
      <c r="G22" s="15"/>
      <c r="H22" s="25">
        <f>SUM(C22:G22)</f>
        <v>1274.313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9" t="s">
        <v>28</v>
      </c>
      <c r="B24" s="24" t="s">
        <v>4</v>
      </c>
      <c r="C24" s="15">
        <v>1841.53</v>
      </c>
      <c r="D24" s="15"/>
      <c r="E24" s="15"/>
      <c r="F24" s="15"/>
      <c r="G24" s="15"/>
      <c r="H24" s="25">
        <f>SUM(C24:G24)</f>
        <v>1841.53</v>
      </c>
    </row>
    <row r="25" spans="1:8" ht="33" customHeight="1" thickBot="1">
      <c r="A25" s="40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2:A23"/>
    <mergeCell ref="A24:A25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2020-03-05T12:47:15Z</cp:lastPrinted>
  <dcterms:created xsi:type="dcterms:W3CDTF">2010-10-28T06:49:01Z</dcterms:created>
  <dcterms:modified xsi:type="dcterms:W3CDTF">2022-09-05T08:21:00Z</dcterms:modified>
  <cp:category/>
  <cp:version/>
  <cp:contentType/>
  <cp:contentStatus/>
</cp:coreProperties>
</file>