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23085" windowHeight="4200" tabRatio="806" activeTab="1"/>
  </bookViews>
  <sheets>
    <sheet name="январь 2022" sheetId="1" r:id="rId1"/>
    <sheet name="февраль 2022" sheetId="2" r:id="rId2"/>
  </sheets>
  <definedNames/>
  <calcPr fullCalcOnLoad="1"/>
</workbook>
</file>

<file path=xl/comments1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G15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H15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K15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O15+P15
</t>
        </r>
      </text>
    </comment>
  </commentList>
</comments>
</file>

<file path=xl/comments2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G15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H15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K15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O15+P15
</t>
        </r>
      </text>
    </comment>
  </commentList>
</comments>
</file>

<file path=xl/sharedStrings.xml><?xml version="1.0" encoding="utf-8"?>
<sst xmlns="http://schemas.openxmlformats.org/spreadsheetml/2006/main" count="76" uniqueCount="23">
  <si>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</si>
  <si>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</si>
  <si>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</si>
  <si>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</si>
  <si>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</si>
  <si>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</si>
  <si>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</si>
  <si>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</si>
  <si>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</si>
  <si>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</si>
  <si>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ФСК</t>
  </si>
  <si>
    <t>Курская обл.</t>
  </si>
  <si>
    <t>Белгородская обл.</t>
  </si>
  <si>
    <t>Оренбургская обл.</t>
  </si>
  <si>
    <t>Ленинградская обл.</t>
  </si>
  <si>
    <t>Ростовская обл.</t>
  </si>
  <si>
    <t>г. Москва</t>
  </si>
  <si>
    <t>Московская обл.</t>
  </si>
  <si>
    <t>Регион</t>
  </si>
  <si>
    <t>Нижегородская обл.</t>
  </si>
  <si>
    <t>г. Санкт-Петербург</t>
  </si>
  <si>
    <t>Январь 2022 год</t>
  </si>
  <si>
    <t>Февраль 2022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</si>
</sst>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4" fillId="0" borderId="0" xfId="0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172" fontId="47" fillId="0" borderId="14" xfId="0" applyNumberFormat="1" applyFont="1" applyBorder="1" applyAlignment="1">
      <alignment horizontal="center" vertical="center"/>
    </xf>
    <xf numFmtId="172" fontId="47" fillId="0" borderId="15" xfId="0" applyNumberFormat="1" applyFont="1" applyBorder="1" applyAlignment="1">
      <alignment horizontal="center" vertical="center"/>
    </xf>
    <xf numFmtId="172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172" fontId="45" fillId="33" borderId="18" xfId="0" applyNumberFormat="1" applyFont="1" applyFill="1" applyBorder="1" applyAlignment="1">
      <alignment horizontal="center" vertical="center"/>
    </xf>
    <xf numFmtId="172" fontId="45" fillId="33" borderId="19" xfId="0" applyNumberFormat="1" applyFont="1" applyFill="1" applyBorder="1" applyAlignment="1">
      <alignment horizontal="center" vertical="center"/>
    </xf>
    <xf numFmtId="172" fontId="45" fillId="33" borderId="12" xfId="0" applyNumberFormat="1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/>
    </xf>
    <xf numFmtId="172" fontId="45" fillId="33" borderId="20" xfId="0" applyNumberFormat="1" applyFont="1" applyFill="1" applyBorder="1" applyAlignment="1">
      <alignment horizontal="center" vertical="center"/>
    </xf>
    <xf numFmtId="172" fontId="2" fillId="33" borderId="18" xfId="0" applyNumberFormat="1" applyFont="1" applyFill="1" applyBorder="1" applyAlignment="1">
      <alignment horizontal="center" vertical="center"/>
    </xf>
    <xf numFmtId="172" fontId="43" fillId="33" borderId="18" xfId="0" applyNumberFormat="1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172" fontId="43" fillId="33" borderId="20" xfId="0" applyNumberFormat="1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vertical="center"/>
    </xf>
    <xf numFmtId="172" fontId="47" fillId="33" borderId="14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left" vertical="center" wrapText="1"/>
    </xf>
    <xf numFmtId="172" fontId="47" fillId="33" borderId="15" xfId="0" applyNumberFormat="1" applyFont="1" applyFill="1" applyBorder="1" applyAlignment="1">
      <alignment horizontal="center" vertical="center"/>
    </xf>
    <xf numFmtId="4" fontId="45" fillId="33" borderId="18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/>
    </xf>
    <xf numFmtId="0" fontId="48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zoomScale="85" zoomScaleNormal="85" zoomScalePageLayoutView="0" workbookViewId="0" topLeftCell="A1">
      <selection activeCell="D10" sqref="D10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29" t="s">
        <v>8</v>
      </c>
      <c r="B2" s="29"/>
      <c r="C2" s="29"/>
      <c r="D2" s="29"/>
      <c r="E2" s="29"/>
      <c r="F2" s="29"/>
      <c r="G2" s="29"/>
      <c r="H2" s="29"/>
    </row>
    <row r="3" spans="1:3" ht="24" customHeight="1" thickBot="1">
      <c r="A3" s="17" t="s">
        <v>21</v>
      </c>
      <c r="B3" s="5"/>
      <c r="C3" s="2"/>
    </row>
    <row r="4" spans="1:8" ht="49.5" customHeight="1">
      <c r="A4" s="30" t="s">
        <v>18</v>
      </c>
      <c r="B4" s="32" t="s">
        <v>0</v>
      </c>
      <c r="C4" s="34" t="s">
        <v>9</v>
      </c>
      <c r="D4" s="35"/>
      <c r="E4" s="35"/>
      <c r="F4" s="35"/>
      <c r="G4" s="35"/>
      <c r="H4" s="36"/>
    </row>
    <row r="5" spans="1:8" ht="21.75" customHeight="1" thickBot="1">
      <c r="A5" s="31"/>
      <c r="B5" s="33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37" t="s">
        <v>11</v>
      </c>
      <c r="B6" s="12" t="s">
        <v>4</v>
      </c>
      <c r="C6" s="14">
        <v>233404.84</v>
      </c>
      <c r="D6" s="19"/>
      <c r="E6" s="20"/>
      <c r="F6" s="14">
        <v>0</v>
      </c>
      <c r="G6" s="20"/>
      <c r="H6" s="8">
        <f>SUM(C6:G6)</f>
        <v>233404.84</v>
      </c>
      <c r="K6" s="10"/>
    </row>
    <row r="7" spans="1:11" ht="48" thickBot="1">
      <c r="A7" s="38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37" t="s">
        <v>12</v>
      </c>
      <c r="B8" s="12" t="s">
        <v>4</v>
      </c>
      <c r="C8" s="28">
        <f>319800.437+2196.439+42.883</f>
        <v>322039.75899999996</v>
      </c>
      <c r="D8" s="14">
        <v>4355.251</v>
      </c>
      <c r="E8" s="14"/>
      <c r="F8" s="14">
        <f>35.18+1074.5999+104.699</f>
        <v>1214.4789</v>
      </c>
      <c r="G8" s="14"/>
      <c r="H8" s="8">
        <f>SUM(C8:G8)</f>
        <v>327609.48889999994</v>
      </c>
      <c r="K8" s="10"/>
    </row>
    <row r="9" spans="1:8" ht="34.5" customHeight="1" thickBot="1">
      <c r="A9" s="38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41" t="s">
        <v>13</v>
      </c>
      <c r="B10" s="13" t="s">
        <v>4</v>
      </c>
      <c r="C10" s="15">
        <v>59281.395</v>
      </c>
      <c r="D10" s="15">
        <v>48.497</v>
      </c>
      <c r="E10" s="15">
        <v>218.642</v>
      </c>
      <c r="F10" s="15">
        <v>1012.678</v>
      </c>
      <c r="G10" s="15">
        <v>2.927</v>
      </c>
      <c r="H10" s="8">
        <f>SUM(C10:G10)</f>
        <v>60564.139</v>
      </c>
    </row>
    <row r="11" spans="1:8" ht="48" thickBot="1">
      <c r="A11" s="41"/>
      <c r="B11" s="3" t="s">
        <v>5</v>
      </c>
      <c r="C11" s="16"/>
      <c r="D11" s="16"/>
      <c r="E11" s="16"/>
      <c r="F11" s="16"/>
      <c r="G11" s="16">
        <v>2.445</v>
      </c>
      <c r="H11" s="9">
        <f>SUM(D11:G11)</f>
        <v>2.445</v>
      </c>
    </row>
    <row r="12" spans="1:8" ht="19.5" customHeight="1">
      <c r="A12" s="42" t="s">
        <v>14</v>
      </c>
      <c r="B12" s="12" t="s">
        <v>4</v>
      </c>
      <c r="C12" s="14">
        <v>2825.83</v>
      </c>
      <c r="D12" s="14"/>
      <c r="E12" s="14"/>
      <c r="F12" s="14"/>
      <c r="G12" s="14"/>
      <c r="H12" s="8">
        <f>SUM(C12:G12)</f>
        <v>2825.83</v>
      </c>
    </row>
    <row r="13" spans="1:8" ht="48" thickBot="1">
      <c r="A13" s="43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41" t="s">
        <v>15</v>
      </c>
      <c r="B14" s="13" t="s">
        <v>4</v>
      </c>
      <c r="C14" s="15"/>
      <c r="D14" s="15"/>
      <c r="E14" s="15"/>
      <c r="F14" s="15">
        <v>603.8670000000001</v>
      </c>
      <c r="G14" s="15"/>
      <c r="H14" s="8">
        <f>SUM(C14:G14)</f>
        <v>603.8670000000001</v>
      </c>
    </row>
    <row r="15" spans="1:8" ht="48" thickBot="1">
      <c r="A15" s="41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42" t="s">
        <v>16</v>
      </c>
      <c r="B16" s="12" t="s">
        <v>4</v>
      </c>
      <c r="C16" s="14"/>
      <c r="D16" s="14">
        <v>1594.17</v>
      </c>
      <c r="E16" s="14"/>
      <c r="F16" s="14">
        <v>1594.17</v>
      </c>
      <c r="G16" s="14"/>
      <c r="H16" s="8">
        <f>SUM(C16:G16)</f>
        <v>3188.34</v>
      </c>
    </row>
    <row r="17" spans="1:8" ht="33.75" customHeight="1" thickBot="1">
      <c r="A17" s="43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41" t="s">
        <v>17</v>
      </c>
      <c r="B18" s="13" t="s">
        <v>4</v>
      </c>
      <c r="C18" s="15"/>
      <c r="D18" s="15">
        <v>882.091</v>
      </c>
      <c r="E18" s="15"/>
      <c r="F18" s="15">
        <v>106.497</v>
      </c>
      <c r="G18" s="15"/>
      <c r="H18" s="8">
        <f>SUM(C18:G18)</f>
        <v>988.588</v>
      </c>
    </row>
    <row r="19" spans="1:8" ht="32.25" customHeight="1" thickBot="1">
      <c r="A19" s="43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9" t="s">
        <v>19</v>
      </c>
      <c r="B20" s="24" t="s">
        <v>4</v>
      </c>
      <c r="C20" s="15"/>
      <c r="D20" s="15">
        <v>1442.731</v>
      </c>
      <c r="E20" s="15"/>
      <c r="F20" s="15">
        <v>1978.337</v>
      </c>
      <c r="G20" s="15"/>
      <c r="H20" s="8">
        <f>SUM(C20:G20)</f>
        <v>3421.068</v>
      </c>
    </row>
    <row r="21" spans="1:8" ht="33" customHeight="1" thickBot="1">
      <c r="A21" s="40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9" t="s">
        <v>20</v>
      </c>
      <c r="B22" s="24" t="s">
        <v>4</v>
      </c>
      <c r="C22" s="15"/>
      <c r="D22" s="15"/>
      <c r="E22" s="15"/>
      <c r="F22" s="15">
        <v>1229.289</v>
      </c>
      <c r="G22" s="15"/>
      <c r="H22" s="25">
        <f>SUM(C22:G22)</f>
        <v>1229.289</v>
      </c>
    </row>
    <row r="23" spans="1:8" ht="33" customHeight="1" thickBot="1">
      <c r="A23" s="40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ht="15">
      <c r="H24" s="11"/>
    </row>
  </sheetData>
  <sheetProtection/>
  <mergeCells count="13">
    <mergeCell ref="A22:A23"/>
    <mergeCell ref="A10:A11"/>
    <mergeCell ref="A12:A13"/>
    <mergeCell ref="A14:A15"/>
    <mergeCell ref="A16:A17"/>
    <mergeCell ref="A18:A19"/>
    <mergeCell ref="A20:A21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tabSelected="1" zoomScale="85" zoomScaleNormal="85" zoomScalePageLayoutView="0" workbookViewId="0" topLeftCell="A1">
      <selection activeCell="M15" sqref="M15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29" t="s">
        <v>8</v>
      </c>
      <c r="B2" s="29"/>
      <c r="C2" s="29"/>
      <c r="D2" s="29"/>
      <c r="E2" s="29"/>
      <c r="F2" s="29"/>
      <c r="G2" s="29"/>
      <c r="H2" s="29"/>
    </row>
    <row r="3" spans="1:3" ht="24" customHeight="1" thickBot="1">
      <c r="A3" s="17" t="s">
        <v>22</v>
      </c>
      <c r="B3" s="5"/>
      <c r="C3" s="2"/>
    </row>
    <row r="4" spans="1:8" ht="49.5" customHeight="1">
      <c r="A4" s="30" t="s">
        <v>18</v>
      </c>
      <c r="B4" s="32" t="s">
        <v>0</v>
      </c>
      <c r="C4" s="34" t="s">
        <v>9</v>
      </c>
      <c r="D4" s="35"/>
      <c r="E4" s="35"/>
      <c r="F4" s="35"/>
      <c r="G4" s="35"/>
      <c r="H4" s="36"/>
    </row>
    <row r="5" spans="1:8" ht="21.75" customHeight="1" thickBot="1">
      <c r="A5" s="31"/>
      <c r="B5" s="33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37" t="s">
        <v>11</v>
      </c>
      <c r="B6" s="12" t="s">
        <v>4</v>
      </c>
      <c r="C6" s="14">
        <v>209908.053</v>
      </c>
      <c r="D6" s="19"/>
      <c r="E6" s="20"/>
      <c r="F6" s="14">
        <v>0</v>
      </c>
      <c r="G6" s="20"/>
      <c r="H6" s="8">
        <f>SUM(C6:G6)</f>
        <v>209908.053</v>
      </c>
      <c r="K6" s="10"/>
    </row>
    <row r="7" spans="1:11" ht="48" thickBot="1">
      <c r="A7" s="38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37" t="s">
        <v>12</v>
      </c>
      <c r="B8" s="12" t="s">
        <v>4</v>
      </c>
      <c r="C8" s="28">
        <f>286599.005+1938.612+57.689</f>
        <v>288595.30600000004</v>
      </c>
      <c r="D8" s="14">
        <v>4367.746</v>
      </c>
      <c r="E8" s="14"/>
      <c r="F8" s="14">
        <f>20.198+1188.881+98.893</f>
        <v>1307.9720000000002</v>
      </c>
      <c r="G8" s="14"/>
      <c r="H8" s="8">
        <f>SUM(C8:G8)</f>
        <v>294271.02400000003</v>
      </c>
      <c r="K8" s="10"/>
    </row>
    <row r="9" spans="1:8" ht="34.5" customHeight="1" thickBot="1">
      <c r="A9" s="38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41" t="s">
        <v>13</v>
      </c>
      <c r="B10" s="13" t="s">
        <v>4</v>
      </c>
      <c r="C10" s="15">
        <v>56383.84299999999</v>
      </c>
      <c r="D10" s="15">
        <v>0</v>
      </c>
      <c r="E10" s="15">
        <v>173.72</v>
      </c>
      <c r="F10" s="15">
        <v>858.235</v>
      </c>
      <c r="G10" s="15">
        <v>3.533</v>
      </c>
      <c r="H10" s="8">
        <f>SUM(C10:G10)</f>
        <v>57419.331</v>
      </c>
    </row>
    <row r="11" spans="1:8" ht="48" thickBot="1">
      <c r="A11" s="41"/>
      <c r="B11" s="3" t="s">
        <v>5</v>
      </c>
      <c r="C11" s="16"/>
      <c r="D11" s="16"/>
      <c r="E11" s="16"/>
      <c r="F11" s="16"/>
      <c r="G11" s="16">
        <v>0.873</v>
      </c>
      <c r="H11" s="9">
        <f>SUM(D11:G11)</f>
        <v>0.873</v>
      </c>
    </row>
    <row r="12" spans="1:8" ht="19.5" customHeight="1">
      <c r="A12" s="42" t="s">
        <v>14</v>
      </c>
      <c r="B12" s="12" t="s">
        <v>4</v>
      </c>
      <c r="C12" s="14">
        <v>2557.48</v>
      </c>
      <c r="D12" s="14"/>
      <c r="E12" s="14"/>
      <c r="F12" s="14"/>
      <c r="G12" s="14"/>
      <c r="H12" s="8">
        <f>SUM(C12:G12)</f>
        <v>2557.48</v>
      </c>
    </row>
    <row r="13" spans="1:8" ht="48" thickBot="1">
      <c r="A13" s="43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41" t="s">
        <v>15</v>
      </c>
      <c r="B14" s="13" t="s">
        <v>4</v>
      </c>
      <c r="C14" s="15"/>
      <c r="D14" s="15"/>
      <c r="E14" s="15"/>
      <c r="F14" s="15">
        <v>546.62</v>
      </c>
      <c r="G14" s="15"/>
      <c r="H14" s="8">
        <f>SUM(C14:G14)</f>
        <v>546.62</v>
      </c>
    </row>
    <row r="15" spans="1:8" ht="48" thickBot="1">
      <c r="A15" s="41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42" t="s">
        <v>16</v>
      </c>
      <c r="B16" s="12" t="s">
        <v>4</v>
      </c>
      <c r="C16" s="14"/>
      <c r="D16" s="14">
        <v>1467.411</v>
      </c>
      <c r="E16" s="14"/>
      <c r="F16" s="14">
        <v>1466.481</v>
      </c>
      <c r="G16" s="14"/>
      <c r="H16" s="8">
        <f>SUM(C16:G16)</f>
        <v>2933.892</v>
      </c>
    </row>
    <row r="17" spans="1:8" ht="33.75" customHeight="1" thickBot="1">
      <c r="A17" s="43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41" t="s">
        <v>17</v>
      </c>
      <c r="B18" s="13" t="s">
        <v>4</v>
      </c>
      <c r="C18" s="15"/>
      <c r="D18" s="15">
        <v>847.277</v>
      </c>
      <c r="E18" s="15"/>
      <c r="F18" s="15">
        <v>130.598</v>
      </c>
      <c r="G18" s="15"/>
      <c r="H18" s="8">
        <f>SUM(C18:G18)</f>
        <v>977.875</v>
      </c>
    </row>
    <row r="19" spans="1:8" ht="32.25" customHeight="1" thickBot="1">
      <c r="A19" s="43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9" t="s">
        <v>19</v>
      </c>
      <c r="B20" s="24" t="s">
        <v>4</v>
      </c>
      <c r="C20" s="15"/>
      <c r="D20" s="15">
        <v>11253.639</v>
      </c>
      <c r="E20" s="15"/>
      <c r="F20" s="15">
        <v>1987.228</v>
      </c>
      <c r="G20" s="15"/>
      <c r="H20" s="8">
        <f>SUM(C20:G20)</f>
        <v>13240.866999999998</v>
      </c>
    </row>
    <row r="21" spans="1:8" ht="33" customHeight="1" thickBot="1">
      <c r="A21" s="40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9" t="s">
        <v>20</v>
      </c>
      <c r="B22" s="24" t="s">
        <v>4</v>
      </c>
      <c r="C22" s="15"/>
      <c r="D22" s="15"/>
      <c r="E22" s="15"/>
      <c r="F22" s="15">
        <v>1111.427</v>
      </c>
      <c r="G22" s="15"/>
      <c r="H22" s="25">
        <f>SUM(C22:G22)</f>
        <v>1111.427</v>
      </c>
    </row>
    <row r="23" spans="1:8" ht="33" customHeight="1" thickBot="1">
      <c r="A23" s="40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ht="15">
      <c r="H24" s="11"/>
    </row>
  </sheetData>
  <sheetProtection/>
  <mergeCells count="13">
    <mergeCell ref="A2:H2"/>
    <mergeCell ref="A4:A5"/>
    <mergeCell ref="B4:B5"/>
    <mergeCell ref="C4:H4"/>
    <mergeCell ref="A6:A7"/>
    <mergeCell ref="A8:A9"/>
    <mergeCell ref="A22:A23"/>
    <mergeCell ref="A10:A11"/>
    <mergeCell ref="A12:A13"/>
    <mergeCell ref="A14:A15"/>
    <mergeCell ref="A16:A17"/>
    <mergeCell ref="A18:A19"/>
    <mergeCell ref="A20:A21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2020-03-05T12:47:15Z</cp:lastPrinted>
  <dcterms:created xsi:type="dcterms:W3CDTF">2010-10-28T06:49:01Z</dcterms:created>
  <dcterms:modified xsi:type="dcterms:W3CDTF">2022-03-16T11:43:21Z</dcterms:modified>
  <cp:category/>
  <cp:version/>
  <cp:contentType/>
  <cp:contentStatus/>
</cp:coreProperties>
</file>