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4" yWindow="65524" windowWidth="11616" windowHeight="9660" activeTab="0"/>
  </bookViews>
  <sheets>
    <sheet name=" КМА-ЭН_ 2020" sheetId="1" r:id="rId1"/>
  </sheets>
  <definedNames>
    <definedName name="_xlnm.Print_Area" localSheetId="0">' КМА-ЭН_ 2020'!$A$1:$D$33</definedName>
  </definedNames>
  <calcPr fullCalcOnLoad="1"/>
</workbook>
</file>

<file path=xl/sharedStrings.xml><?xml version="1.0" encoding="utf-8"?>
<sst xmlns="http://schemas.openxmlformats.org/spreadsheetml/2006/main" count="74" uniqueCount="52">
  <si>
    <t>Показатель</t>
  </si>
  <si>
    <t>I</t>
  </si>
  <si>
    <t>Материальные расходы, всего</t>
  </si>
  <si>
    <t>в том числе на ремонт</t>
  </si>
  <si>
    <t>арендная плата</t>
  </si>
  <si>
    <t>II</t>
  </si>
  <si>
    <t>III</t>
  </si>
  <si>
    <t>IV</t>
  </si>
  <si>
    <t xml:space="preserve">Форма раскрытия информации о структуре и объемах затрат </t>
  </si>
  <si>
    <t xml:space="preserve">на оказание услуг по поставке (продаже) электрической энергии </t>
  </si>
  <si>
    <t>№п/п</t>
  </si>
  <si>
    <t>Ед. изм.</t>
  </si>
  <si>
    <t>факт</t>
  </si>
  <si>
    <t>Необходимая валовая выручка всего, в том числе:</t>
  </si>
  <si>
    <t>тыс.руб.</t>
  </si>
  <si>
    <t>выручка от продажи товаров, работ, услуг</t>
  </si>
  <si>
    <t>прочие доходы</t>
  </si>
  <si>
    <t>Расходы всего, в том числе:</t>
  </si>
  <si>
    <t>2.1.</t>
  </si>
  <si>
    <t xml:space="preserve"> 2.1.1.</t>
  </si>
  <si>
    <t xml:space="preserve"> 2.2.</t>
  </si>
  <si>
    <t>Фонд оплаты труда и отчисления на социальные нужды всего</t>
  </si>
  <si>
    <t xml:space="preserve"> 2.2.1.</t>
  </si>
  <si>
    <t xml:space="preserve"> 2.3.</t>
  </si>
  <si>
    <t>Амортизационные отчисления</t>
  </si>
  <si>
    <t xml:space="preserve"> 2.4.</t>
  </si>
  <si>
    <t>Прочие расходы, в том числе</t>
  </si>
  <si>
    <t xml:space="preserve"> 2.4.1.</t>
  </si>
  <si>
    <t>2.4.2.</t>
  </si>
  <si>
    <t>налоги, пошлины, сборы</t>
  </si>
  <si>
    <t xml:space="preserve"> 2.4.3.</t>
  </si>
  <si>
    <t xml:space="preserve"> прочие расходы</t>
  </si>
  <si>
    <t>Прибыль до налогообложения</t>
  </si>
  <si>
    <t>Налог на прибыль</t>
  </si>
  <si>
    <t>V</t>
  </si>
  <si>
    <t>Прочее</t>
  </si>
  <si>
    <t>VI</t>
  </si>
  <si>
    <t>Чистая прибыль всего, в том числе</t>
  </si>
  <si>
    <t>прибыль на капитальные вложения (инвестиции)</t>
  </si>
  <si>
    <t>1.2.</t>
  </si>
  <si>
    <t>прибыль на возврат инвестиционных кредитов</t>
  </si>
  <si>
    <t>1.3.</t>
  </si>
  <si>
    <t>прочие расходы из прибыли</t>
  </si>
  <si>
    <t>VII</t>
  </si>
  <si>
    <t>Недополученный по независящим причинам доход (+)/ избыток средств, полученный в предыдущем периоде регулирования (-)</t>
  </si>
  <si>
    <t>Справочно: расходы на ремонт всего (п.1.1.1.1 + п.1.1.1.2)</t>
  </si>
  <si>
    <t>Генеральный директор</t>
  </si>
  <si>
    <t>энергосбытовой организацией АО "КМА - Энергосбыт"</t>
  </si>
  <si>
    <t>И.С. Муханова</t>
  </si>
  <si>
    <t>1.1. *</t>
  </si>
  <si>
    <t>2020 год</t>
  </si>
  <si>
    <t xml:space="preserve"> * - без НДС</t>
  </si>
</sst>
</file>

<file path=xl/styles.xml><?xml version="1.0" encoding="utf-8"?>
<styleSheet xmlns="http://schemas.openxmlformats.org/spreadsheetml/2006/main">
  <numFmts count="3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0.0%"/>
    <numFmt numFmtId="174" formatCode="&quot;€&quot;#,##0;\-&quot;€&quot;#,##0"/>
    <numFmt numFmtId="175" formatCode="&quot;€&quot;#,##0;[Red]\-&quot;€&quot;#,##0"/>
    <numFmt numFmtId="176" formatCode="&quot;€&quot;#,##0.00;\-&quot;€&quot;#,##0.00"/>
    <numFmt numFmtId="177" formatCode="&quot;€&quot;#,##0.00;[Red]\-&quot;€&quot;#,##0.00"/>
    <numFmt numFmtId="178" formatCode="_-&quot;€&quot;* #,##0_-;\-&quot;€&quot;* #,##0_-;_-&quot;€&quot;* &quot;-&quot;_-;_-@_-"/>
    <numFmt numFmtId="179" formatCode="_-* #,##0_-;\-* #,##0_-;_-* &quot;-&quot;_-;_-@_-"/>
    <numFmt numFmtId="180" formatCode="_-&quot;€&quot;* #,##0.00_-;\-&quot;€&quot;* #,##0.00_-;_-&quot;€&quot;* &quot;-&quot;??_-;_-@_-"/>
    <numFmt numFmtId="181" formatCode="_-* #,##0.00_-;\-* #,##0.00_-;_-* &quot;-&quot;??_-;_-@_-"/>
    <numFmt numFmtId="182" formatCode="&quot;$&quot;#,##0_);\(&quot;$&quot;#,##0\)"/>
    <numFmt numFmtId="183" formatCode="&quot;$&quot;#,##0_);[Red]\(&quot;$&quot;#,##0\)"/>
    <numFmt numFmtId="184" formatCode="&quot;$&quot;#,##0.00_);\(&quot;$&quot;#,##0.00\)"/>
    <numFmt numFmtId="185" formatCode="&quot;$&quot;#,##0.00_);[Red]\(&quot;$&quot;#,##0.00\)"/>
    <numFmt numFmtId="186" formatCode="_(&quot;$&quot;* #,##0_);_(&quot;$&quot;* \(#,##0\);_(&quot;$&quot;* &quot;-&quot;_);_(@_)"/>
    <numFmt numFmtId="187" formatCode="_(* #,##0_);_(* \(#,##0\);_(* &quot;-&quot;_);_(@_)"/>
    <numFmt numFmtId="188" formatCode="_(&quot;$&quot;* #,##0.00_);_(&quot;$&quot;* \(#,##0.00\);_(&quot;$&quot;* &quot;-&quot;??_);_(@_)"/>
    <numFmt numFmtId="189" formatCode="_(* #,##0.00_);_(* \(#,##0.00\);_(* &quot;-&quot;??_);_(@_)"/>
  </numFmts>
  <fonts count="38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Arial"/>
      <family val="0"/>
    </font>
    <font>
      <sz val="10"/>
      <color indexed="8"/>
      <name val="Arial Cyr"/>
      <family val="2"/>
    </font>
    <font>
      <sz val="10"/>
      <color indexed="9"/>
      <name val="Arial Cyr"/>
      <family val="2"/>
    </font>
    <font>
      <sz val="10"/>
      <color indexed="62"/>
      <name val="Arial Cyr"/>
      <family val="2"/>
    </font>
    <font>
      <b/>
      <sz val="10"/>
      <color indexed="63"/>
      <name val="Arial Cyr"/>
      <family val="2"/>
    </font>
    <font>
      <b/>
      <sz val="10"/>
      <color indexed="52"/>
      <name val="Arial Cyr"/>
      <family val="2"/>
    </font>
    <font>
      <b/>
      <sz val="15"/>
      <color indexed="56"/>
      <name val="Arial Cyr"/>
      <family val="2"/>
    </font>
    <font>
      <b/>
      <sz val="13"/>
      <color indexed="56"/>
      <name val="Arial Cyr"/>
      <family val="2"/>
    </font>
    <font>
      <b/>
      <sz val="11"/>
      <color indexed="56"/>
      <name val="Arial Cyr"/>
      <family val="2"/>
    </font>
    <font>
      <b/>
      <sz val="10"/>
      <color indexed="8"/>
      <name val="Arial Cyr"/>
      <family val="2"/>
    </font>
    <font>
      <b/>
      <sz val="10"/>
      <color indexed="9"/>
      <name val="Arial Cyr"/>
      <family val="2"/>
    </font>
    <font>
      <b/>
      <sz val="18"/>
      <color indexed="56"/>
      <name val="Cambria"/>
      <family val="2"/>
    </font>
    <font>
      <sz val="10"/>
      <color indexed="60"/>
      <name val="Arial Cyr"/>
      <family val="2"/>
    </font>
    <font>
      <sz val="10"/>
      <color indexed="20"/>
      <name val="Arial Cyr"/>
      <family val="2"/>
    </font>
    <font>
      <i/>
      <sz val="10"/>
      <color indexed="23"/>
      <name val="Arial Cyr"/>
      <family val="2"/>
    </font>
    <font>
      <sz val="10"/>
      <color indexed="52"/>
      <name val="Arial Cyr"/>
      <family val="2"/>
    </font>
    <font>
      <sz val="10"/>
      <color indexed="10"/>
      <name val="Arial Cyr"/>
      <family val="2"/>
    </font>
    <font>
      <sz val="10"/>
      <color indexed="17"/>
      <name val="Arial Cyr"/>
      <family val="2"/>
    </font>
    <font>
      <sz val="10"/>
      <color theme="1"/>
      <name val="Arial Cyr"/>
      <family val="2"/>
    </font>
    <font>
      <sz val="10"/>
      <color theme="0"/>
      <name val="Arial Cyr"/>
      <family val="2"/>
    </font>
    <font>
      <sz val="10"/>
      <color rgb="FF3F3F76"/>
      <name val="Arial Cyr"/>
      <family val="2"/>
    </font>
    <font>
      <b/>
      <sz val="10"/>
      <color rgb="FF3F3F3F"/>
      <name val="Arial Cyr"/>
      <family val="2"/>
    </font>
    <font>
      <b/>
      <sz val="10"/>
      <color rgb="FFFA7D00"/>
      <name val="Arial Cyr"/>
      <family val="2"/>
    </font>
    <font>
      <b/>
      <sz val="15"/>
      <color theme="3"/>
      <name val="Arial Cyr"/>
      <family val="2"/>
    </font>
    <font>
      <b/>
      <sz val="13"/>
      <color theme="3"/>
      <name val="Arial Cyr"/>
      <family val="2"/>
    </font>
    <font>
      <b/>
      <sz val="11"/>
      <color theme="3"/>
      <name val="Arial Cyr"/>
      <family val="2"/>
    </font>
    <font>
      <b/>
      <sz val="10"/>
      <color theme="1"/>
      <name val="Arial Cyr"/>
      <family val="2"/>
    </font>
    <font>
      <b/>
      <sz val="10"/>
      <color theme="0"/>
      <name val="Arial Cyr"/>
      <family val="2"/>
    </font>
    <font>
      <b/>
      <sz val="18"/>
      <color theme="3"/>
      <name val="Cambria"/>
      <family val="2"/>
    </font>
    <font>
      <sz val="10"/>
      <color rgb="FF9C6500"/>
      <name val="Arial Cyr"/>
      <family val="2"/>
    </font>
    <font>
      <sz val="10"/>
      <color rgb="FF9C0006"/>
      <name val="Arial Cyr"/>
      <family val="2"/>
    </font>
    <font>
      <i/>
      <sz val="10"/>
      <color rgb="FF7F7F7F"/>
      <name val="Arial Cyr"/>
      <family val="2"/>
    </font>
    <font>
      <sz val="10"/>
      <color rgb="FFFA7D00"/>
      <name val="Arial Cyr"/>
      <family val="2"/>
    </font>
    <font>
      <sz val="10"/>
      <color rgb="FFFF0000"/>
      <name val="Arial Cyr"/>
      <family val="2"/>
    </font>
    <font>
      <sz val="10"/>
      <color rgb="FF006100"/>
      <name val="Arial Cyr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0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3" fillId="25" borderId="1" applyNumberFormat="0" applyAlignment="0" applyProtection="0"/>
    <xf numFmtId="0" fontId="24" fillId="26" borderId="2" applyNumberFormat="0" applyAlignment="0" applyProtection="0"/>
    <xf numFmtId="0" fontId="25" fillId="26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7" borderId="7" applyNumberFormat="0" applyAlignment="0" applyProtection="0"/>
    <xf numFmtId="0" fontId="31" fillId="0" borderId="0" applyNumberFormat="0" applyFill="0" applyBorder="0" applyAlignment="0" applyProtection="0"/>
    <xf numFmtId="0" fontId="32" fillId="28" borderId="0" applyNumberFormat="0" applyBorder="0" applyAlignment="0" applyProtection="0"/>
    <xf numFmtId="0" fontId="3" fillId="0" borderId="0">
      <alignment/>
      <protection/>
    </xf>
    <xf numFmtId="0" fontId="33" fillId="29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7" fillId="31" borderId="0" applyNumberFormat="0" applyBorder="0" applyAlignment="0" applyProtection="0"/>
  </cellStyleXfs>
  <cellXfs count="24">
    <xf numFmtId="0" fontId="0" fillId="0" borderId="0" xfId="0" applyAlignment="1">
      <alignment/>
    </xf>
    <xf numFmtId="0" fontId="1" fillId="0" borderId="0" xfId="52" applyFont="1">
      <alignment/>
      <protection/>
    </xf>
    <xf numFmtId="0" fontId="2" fillId="0" borderId="10" xfId="52" applyFont="1" applyBorder="1" applyAlignment="1">
      <alignment horizontal="center"/>
      <protection/>
    </xf>
    <xf numFmtId="0" fontId="2" fillId="0" borderId="0" xfId="52" applyFont="1">
      <alignment/>
      <protection/>
    </xf>
    <xf numFmtId="2" fontId="2" fillId="0" borderId="11" xfId="52" applyNumberFormat="1" applyFont="1" applyBorder="1" applyAlignment="1">
      <alignment horizontal="center" vertical="center" wrapText="1"/>
      <protection/>
    </xf>
    <xf numFmtId="2" fontId="2" fillId="0" borderId="0" xfId="52" applyNumberFormat="1" applyFont="1" applyAlignment="1">
      <alignment horizontal="center" vertical="center" wrapText="1"/>
      <protection/>
    </xf>
    <xf numFmtId="0" fontId="1" fillId="0" borderId="11" xfId="52" applyFont="1" applyBorder="1" applyAlignment="1">
      <alignment horizontal="center"/>
      <protection/>
    </xf>
    <xf numFmtId="0" fontId="1" fillId="0" borderId="11" xfId="52" applyFont="1" applyBorder="1" applyAlignment="1">
      <alignment wrapText="1"/>
      <protection/>
    </xf>
    <xf numFmtId="172" fontId="1" fillId="0" borderId="11" xfId="52" applyNumberFormat="1" applyFont="1" applyBorder="1">
      <alignment/>
      <protection/>
    </xf>
    <xf numFmtId="172" fontId="1" fillId="0" borderId="0" xfId="52" applyNumberFormat="1" applyFont="1">
      <alignment/>
      <protection/>
    </xf>
    <xf numFmtId="16" fontId="1" fillId="0" borderId="11" xfId="52" applyNumberFormat="1" applyFont="1" applyBorder="1" applyAlignment="1">
      <alignment horizontal="center"/>
      <protection/>
    </xf>
    <xf numFmtId="0" fontId="1" fillId="0" borderId="11" xfId="52" applyFont="1" applyBorder="1">
      <alignment/>
      <protection/>
    </xf>
    <xf numFmtId="14" fontId="1" fillId="0" borderId="11" xfId="52" applyNumberFormat="1" applyFont="1" applyBorder="1" applyAlignment="1">
      <alignment horizontal="center"/>
      <protection/>
    </xf>
    <xf numFmtId="0" fontId="2" fillId="0" borderId="0" xfId="52" applyFont="1" applyAlignment="1">
      <alignment horizontal="left"/>
      <protection/>
    </xf>
    <xf numFmtId="0" fontId="1" fillId="0" borderId="0" xfId="52" applyFont="1" applyBorder="1">
      <alignment/>
      <protection/>
    </xf>
    <xf numFmtId="0" fontId="1" fillId="0" borderId="0" xfId="52" applyFont="1" applyBorder="1" applyAlignment="1">
      <alignment horizontal="center"/>
      <protection/>
    </xf>
    <xf numFmtId="172" fontId="1" fillId="0" borderId="0" xfId="52" applyNumberFormat="1" applyFont="1" applyBorder="1">
      <alignment/>
      <protection/>
    </xf>
    <xf numFmtId="0" fontId="1" fillId="0" borderId="0" xfId="52" applyFont="1" applyAlignment="1">
      <alignment horizontal="center"/>
      <protection/>
    </xf>
    <xf numFmtId="172" fontId="1" fillId="0" borderId="11" xfId="52" applyNumberFormat="1" applyFont="1" applyBorder="1" applyAlignment="1">
      <alignment horizontal="center"/>
      <protection/>
    </xf>
    <xf numFmtId="3" fontId="1" fillId="0" borderId="11" xfId="52" applyNumberFormat="1" applyFont="1" applyBorder="1" applyAlignment="1">
      <alignment horizontal="center"/>
      <protection/>
    </xf>
    <xf numFmtId="3" fontId="1" fillId="0" borderId="11" xfId="52" applyNumberFormat="1" applyFont="1" applyFill="1" applyBorder="1" applyAlignment="1">
      <alignment horizontal="center"/>
      <protection/>
    </xf>
    <xf numFmtId="0" fontId="1" fillId="0" borderId="0" xfId="52" applyFont="1" applyAlignment="1">
      <alignment horizontal="left"/>
      <protection/>
    </xf>
    <xf numFmtId="0" fontId="2" fillId="0" borderId="11" xfId="52" applyFont="1" applyBorder="1" applyAlignment="1">
      <alignment horizontal="center" vertical="center" wrapText="1"/>
      <protection/>
    </xf>
    <xf numFmtId="0" fontId="2" fillId="0" borderId="0" xfId="52" applyFont="1" applyAlignment="1">
      <alignment horizontal="center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раскрытие 2012 факт_КМА-ЭН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43"/>
  <sheetViews>
    <sheetView tabSelected="1" view="pageBreakPreview" zoomScale="90" zoomScaleSheetLayoutView="90" zoomScalePageLayoutView="0" workbookViewId="0" topLeftCell="A22">
      <selection activeCell="E23" sqref="E23"/>
    </sheetView>
  </sheetViews>
  <sheetFormatPr defaultColWidth="9.125" defaultRowHeight="12.75"/>
  <cols>
    <col min="1" max="1" width="8.375" style="1" customWidth="1"/>
    <col min="2" max="2" width="56.50390625" style="1" customWidth="1"/>
    <col min="3" max="3" width="12.125" style="17" customWidth="1"/>
    <col min="4" max="4" width="20.50390625" style="1" customWidth="1"/>
    <col min="5" max="5" width="15.875" style="1" customWidth="1"/>
    <col min="6" max="16384" width="9.125" style="1" customWidth="1"/>
  </cols>
  <sheetData>
    <row r="1" spans="2:4" ht="19.5" customHeight="1">
      <c r="B1" s="23" t="s">
        <v>8</v>
      </c>
      <c r="C1" s="23"/>
      <c r="D1" s="23"/>
    </row>
    <row r="2" spans="2:4" ht="19.5" customHeight="1">
      <c r="B2" s="23" t="s">
        <v>9</v>
      </c>
      <c r="C2" s="23"/>
      <c r="D2" s="23"/>
    </row>
    <row r="3" spans="2:4" ht="19.5" customHeight="1">
      <c r="B3" s="23" t="s">
        <v>47</v>
      </c>
      <c r="C3" s="23"/>
      <c r="D3" s="23"/>
    </row>
    <row r="5" spans="1:4" s="3" customFormat="1" ht="27" customHeight="1">
      <c r="A5" s="22" t="s">
        <v>10</v>
      </c>
      <c r="B5" s="22" t="s">
        <v>0</v>
      </c>
      <c r="C5" s="22" t="s">
        <v>11</v>
      </c>
      <c r="D5" s="2" t="s">
        <v>50</v>
      </c>
    </row>
    <row r="6" spans="1:5" s="3" customFormat="1" ht="30" customHeight="1">
      <c r="A6" s="22"/>
      <c r="B6" s="22"/>
      <c r="C6" s="22"/>
      <c r="D6" s="4" t="s">
        <v>12</v>
      </c>
      <c r="E6" s="5"/>
    </row>
    <row r="7" spans="1:5" ht="30" customHeight="1">
      <c r="A7" s="6" t="s">
        <v>1</v>
      </c>
      <c r="B7" s="7" t="s">
        <v>13</v>
      </c>
      <c r="C7" s="6" t="s">
        <v>14</v>
      </c>
      <c r="D7" s="19">
        <f>35615772+5585+133020</f>
        <v>35754377</v>
      </c>
      <c r="E7" s="9"/>
    </row>
    <row r="8" spans="1:5" ht="30" customHeight="1">
      <c r="A8" s="10"/>
      <c r="B8" s="7" t="s">
        <v>15</v>
      </c>
      <c r="C8" s="6" t="s">
        <v>14</v>
      </c>
      <c r="D8" s="19">
        <v>35615772</v>
      </c>
      <c r="E8" s="9"/>
    </row>
    <row r="9" spans="1:5" ht="30" customHeight="1">
      <c r="A9" s="6"/>
      <c r="B9" s="7" t="s">
        <v>16</v>
      </c>
      <c r="C9" s="6" t="s">
        <v>14</v>
      </c>
      <c r="D9" s="19">
        <f>D7-D8</f>
        <v>138605</v>
      </c>
      <c r="E9" s="9"/>
    </row>
    <row r="10" spans="1:5" ht="30" customHeight="1">
      <c r="A10" s="6" t="s">
        <v>5</v>
      </c>
      <c r="B10" s="7" t="s">
        <v>17</v>
      </c>
      <c r="C10" s="6" t="s">
        <v>14</v>
      </c>
      <c r="D10" s="19">
        <f>32169112+45184+49778+75357</f>
        <v>32339431</v>
      </c>
      <c r="E10" s="9"/>
    </row>
    <row r="11" spans="1:5" ht="30" customHeight="1">
      <c r="A11" s="6" t="s">
        <v>18</v>
      </c>
      <c r="B11" s="11" t="s">
        <v>2</v>
      </c>
      <c r="C11" s="6" t="s">
        <v>14</v>
      </c>
      <c r="D11" s="19">
        <v>32169112</v>
      </c>
      <c r="E11" s="9"/>
    </row>
    <row r="12" spans="1:4" ht="30" customHeight="1">
      <c r="A12" s="12" t="s">
        <v>19</v>
      </c>
      <c r="B12" s="11" t="s">
        <v>3</v>
      </c>
      <c r="C12" s="6" t="s">
        <v>14</v>
      </c>
      <c r="D12" s="20"/>
    </row>
    <row r="13" spans="1:4" ht="31.5" customHeight="1">
      <c r="A13" s="6" t="s">
        <v>20</v>
      </c>
      <c r="B13" s="7" t="s">
        <v>21</v>
      </c>
      <c r="C13" s="6" t="s">
        <v>14</v>
      </c>
      <c r="D13" s="20">
        <f>56869.6+12603.5</f>
        <v>69473.1</v>
      </c>
    </row>
    <row r="14" spans="1:4" ht="30" customHeight="1">
      <c r="A14" s="12" t="s">
        <v>22</v>
      </c>
      <c r="B14" s="11" t="s">
        <v>3</v>
      </c>
      <c r="C14" s="6" t="s">
        <v>14</v>
      </c>
      <c r="D14" s="20"/>
    </row>
    <row r="15" spans="1:4" ht="30" customHeight="1">
      <c r="A15" s="6" t="s">
        <v>23</v>
      </c>
      <c r="B15" s="11" t="s">
        <v>24</v>
      </c>
      <c r="C15" s="6" t="s">
        <v>14</v>
      </c>
      <c r="D15" s="20">
        <v>5644.1</v>
      </c>
    </row>
    <row r="16" spans="1:4" ht="30" customHeight="1">
      <c r="A16" s="6" t="s">
        <v>25</v>
      </c>
      <c r="B16" s="11" t="s">
        <v>26</v>
      </c>
      <c r="C16" s="6" t="s">
        <v>14</v>
      </c>
      <c r="D16" s="20">
        <f>D10-D11-D13-D15</f>
        <v>95201.79999999999</v>
      </c>
    </row>
    <row r="17" spans="1:4" ht="30" customHeight="1">
      <c r="A17" s="12" t="s">
        <v>27</v>
      </c>
      <c r="B17" s="11" t="s">
        <v>4</v>
      </c>
      <c r="C17" s="6" t="s">
        <v>14</v>
      </c>
      <c r="D17" s="20">
        <v>699.2</v>
      </c>
    </row>
    <row r="18" spans="1:4" ht="30" customHeight="1">
      <c r="A18" s="6" t="s">
        <v>28</v>
      </c>
      <c r="B18" s="11" t="s">
        <v>29</v>
      </c>
      <c r="C18" s="6" t="s">
        <v>14</v>
      </c>
      <c r="D18" s="20">
        <v>1030.2</v>
      </c>
    </row>
    <row r="19" spans="1:4" ht="30" customHeight="1">
      <c r="A19" s="6" t="s">
        <v>30</v>
      </c>
      <c r="B19" s="11" t="s">
        <v>31</v>
      </c>
      <c r="C19" s="6" t="s">
        <v>14</v>
      </c>
      <c r="D19" s="20">
        <f>D16-D17-D18</f>
        <v>93472.4</v>
      </c>
    </row>
    <row r="20" spans="1:5" ht="30" customHeight="1">
      <c r="A20" s="6" t="s">
        <v>6</v>
      </c>
      <c r="B20" s="11" t="s">
        <v>32</v>
      </c>
      <c r="C20" s="6" t="s">
        <v>14</v>
      </c>
      <c r="D20" s="20">
        <f>D7-D10</f>
        <v>3414946</v>
      </c>
      <c r="E20" s="9"/>
    </row>
    <row r="21" spans="1:5" ht="30" customHeight="1">
      <c r="A21" s="6" t="s">
        <v>7</v>
      </c>
      <c r="B21" s="11" t="s">
        <v>33</v>
      </c>
      <c r="C21" s="6" t="s">
        <v>14</v>
      </c>
      <c r="D21" s="20">
        <v>684379</v>
      </c>
      <c r="E21" s="9"/>
    </row>
    <row r="22" spans="1:5" ht="30" customHeight="1">
      <c r="A22" s="6" t="s">
        <v>34</v>
      </c>
      <c r="B22" s="11" t="s">
        <v>35</v>
      </c>
      <c r="C22" s="6" t="s">
        <v>14</v>
      </c>
      <c r="D22" s="20">
        <v>5</v>
      </c>
      <c r="E22" s="9"/>
    </row>
    <row r="23" spans="1:5" ht="30" customHeight="1">
      <c r="A23" s="6" t="s">
        <v>36</v>
      </c>
      <c r="B23" s="7" t="s">
        <v>37</v>
      </c>
      <c r="C23" s="6" t="s">
        <v>14</v>
      </c>
      <c r="D23" s="20">
        <f>D20-D21-D22</f>
        <v>2730562</v>
      </c>
      <c r="E23" s="9"/>
    </row>
    <row r="24" spans="1:4" ht="30" customHeight="1">
      <c r="A24" s="6" t="s">
        <v>49</v>
      </c>
      <c r="B24" s="7" t="s">
        <v>38</v>
      </c>
      <c r="C24" s="6" t="s">
        <v>14</v>
      </c>
      <c r="D24" s="20">
        <v>13099</v>
      </c>
    </row>
    <row r="25" spans="1:4" ht="30" customHeight="1">
      <c r="A25" s="6" t="s">
        <v>39</v>
      </c>
      <c r="B25" s="7" t="s">
        <v>40</v>
      </c>
      <c r="C25" s="6" t="s">
        <v>14</v>
      </c>
      <c r="D25" s="18"/>
    </row>
    <row r="26" spans="1:4" ht="30" customHeight="1">
      <c r="A26" s="6" t="s">
        <v>41</v>
      </c>
      <c r="B26" s="11" t="s">
        <v>42</v>
      </c>
      <c r="C26" s="6" t="s">
        <v>14</v>
      </c>
      <c r="D26" s="19"/>
    </row>
    <row r="27" spans="1:4" ht="51" customHeight="1">
      <c r="A27" s="6" t="s">
        <v>43</v>
      </c>
      <c r="B27" s="7" t="s">
        <v>44</v>
      </c>
      <c r="C27" s="6" t="s">
        <v>14</v>
      </c>
      <c r="D27" s="18"/>
    </row>
    <row r="28" spans="1:4" ht="36" customHeight="1">
      <c r="A28" s="6"/>
      <c r="B28" s="7" t="s">
        <v>45</v>
      </c>
      <c r="C28" s="6" t="s">
        <v>14</v>
      </c>
      <c r="D28" s="8"/>
    </row>
    <row r="30" ht="15">
      <c r="A30" s="1" t="s">
        <v>51</v>
      </c>
    </row>
    <row r="32" s="3" customFormat="1" ht="15">
      <c r="C32" s="13"/>
    </row>
    <row r="33" spans="1:4" s="3" customFormat="1" ht="15">
      <c r="A33" s="1" t="s">
        <v>46</v>
      </c>
      <c r="B33" s="1"/>
      <c r="C33" s="21" t="s">
        <v>48</v>
      </c>
      <c r="D33" s="1"/>
    </row>
    <row r="39" spans="1:5" ht="15">
      <c r="A39" s="14"/>
      <c r="B39" s="14"/>
      <c r="C39" s="15"/>
      <c r="D39" s="14"/>
      <c r="E39" s="14"/>
    </row>
    <row r="40" spans="1:5" ht="15">
      <c r="A40" s="15"/>
      <c r="B40" s="14"/>
      <c r="C40" s="15"/>
      <c r="D40" s="16"/>
      <c r="E40" s="14"/>
    </row>
    <row r="41" spans="1:5" ht="15">
      <c r="A41" s="14"/>
      <c r="B41" s="14"/>
      <c r="C41" s="15"/>
      <c r="D41" s="16"/>
      <c r="E41" s="14"/>
    </row>
    <row r="42" spans="1:5" ht="15">
      <c r="A42" s="14"/>
      <c r="B42" s="14"/>
      <c r="C42" s="15"/>
      <c r="D42" s="16"/>
      <c r="E42" s="14"/>
    </row>
    <row r="43" spans="1:5" ht="15">
      <c r="A43" s="14"/>
      <c r="B43" s="14"/>
      <c r="C43" s="15"/>
      <c r="D43" s="14"/>
      <c r="E43" s="14"/>
    </row>
  </sheetData>
  <sheetProtection/>
  <mergeCells count="6">
    <mergeCell ref="A5:A6"/>
    <mergeCell ref="C5:C6"/>
    <mergeCell ref="B5:B6"/>
    <mergeCell ref="B1:D1"/>
    <mergeCell ref="B2:D2"/>
    <mergeCell ref="B3:D3"/>
  </mergeCells>
  <printOptions horizontalCentered="1"/>
  <pageMargins left="0.3937007874015748" right="0.1968503937007874" top="0.5905511811023623" bottom="0.5905511811023623" header="0.5118110236220472" footer="0.5118110236220472"/>
  <pageSetup fitToHeight="1" fitToWidth="1" horizontalDpi="600" verticalDpi="600" orientation="portrait" paperSize="9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KMA</cp:lastModifiedBy>
  <cp:lastPrinted>2020-03-18T14:05:21Z</cp:lastPrinted>
  <dcterms:created xsi:type="dcterms:W3CDTF">2010-05-19T10:50:44Z</dcterms:created>
  <dcterms:modified xsi:type="dcterms:W3CDTF">2021-04-08T08:28:05Z</dcterms:modified>
  <cp:category/>
  <cp:version/>
  <cp:contentType/>
  <cp:contentStatus/>
</cp:coreProperties>
</file>